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001. UPMH Contabilidad\2021\4to trimestre\1. LDF\"/>
    </mc:Choice>
  </mc:AlternateContent>
  <bookViews>
    <workbookView xWindow="0" yWindow="0" windowWidth="28800" windowHeight="11535"/>
  </bookViews>
  <sheets>
    <sheet name="4TO TRIM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2" i="1" l="1"/>
  <c r="F65" i="1" s="1"/>
  <c r="E34" i="1" l="1"/>
  <c r="F34" i="1"/>
  <c r="I14" i="1" l="1"/>
  <c r="F33" i="1" l="1"/>
  <c r="I62" i="1" l="1"/>
  <c r="F35" i="1"/>
  <c r="H34" i="1"/>
  <c r="G34" i="1"/>
  <c r="F14" i="1" l="1"/>
  <c r="I34" i="1" l="1"/>
  <c r="I58" i="1"/>
  <c r="I35" i="1" l="1"/>
  <c r="I33" i="1"/>
  <c r="I12" i="1"/>
  <c r="I13" i="1"/>
  <c r="I11" i="1"/>
  <c r="F12" i="1"/>
  <c r="F13" i="1"/>
  <c r="I40" i="1" l="1"/>
  <c r="H40" i="1" l="1"/>
  <c r="E76" i="1"/>
  <c r="F76" i="1"/>
  <c r="G76" i="1"/>
  <c r="H76" i="1"/>
  <c r="I76" i="1"/>
  <c r="D76" i="1"/>
  <c r="E67" i="1"/>
  <c r="F67" i="1"/>
  <c r="G67" i="1"/>
  <c r="H67" i="1"/>
  <c r="I67" i="1"/>
  <c r="D67" i="1"/>
  <c r="D65" i="1"/>
  <c r="E59" i="1"/>
  <c r="F59" i="1"/>
  <c r="G59" i="1"/>
  <c r="H59" i="1"/>
  <c r="I59" i="1"/>
  <c r="D59" i="1"/>
  <c r="E54" i="1"/>
  <c r="E65" i="1" s="1"/>
  <c r="F54" i="1"/>
  <c r="G54" i="1"/>
  <c r="G65" i="1" s="1"/>
  <c r="H54" i="1"/>
  <c r="H65" i="1" s="1"/>
  <c r="I54" i="1"/>
  <c r="I65" i="1" s="1"/>
  <c r="D54" i="1"/>
  <c r="E45" i="1"/>
  <c r="F45" i="1"/>
  <c r="G45" i="1"/>
  <c r="H45" i="1"/>
  <c r="I45" i="1"/>
  <c r="D45" i="1"/>
  <c r="D40" i="1"/>
  <c r="E36" i="1"/>
  <c r="F36" i="1"/>
  <c r="G36" i="1"/>
  <c r="H36" i="1"/>
  <c r="I36" i="1"/>
  <c r="D36" i="1"/>
  <c r="D34" i="1"/>
  <c r="E27" i="1"/>
  <c r="F27" i="1"/>
  <c r="G27" i="1"/>
  <c r="H27" i="1"/>
  <c r="I27" i="1"/>
  <c r="D27" i="1"/>
  <c r="E15" i="1"/>
  <c r="F15" i="1"/>
  <c r="G15" i="1"/>
  <c r="H15" i="1"/>
  <c r="I15" i="1"/>
  <c r="D15" i="1"/>
  <c r="D70" i="1" l="1"/>
  <c r="H70" i="1"/>
  <c r="G40" i="1"/>
  <c r="G70" i="1" s="1"/>
  <c r="F40" i="1"/>
  <c r="F70" i="1" s="1"/>
  <c r="I70" i="1"/>
  <c r="E40" i="1"/>
  <c r="E70" i="1" s="1"/>
</calcChain>
</file>

<file path=xl/sharedStrings.xml><?xml version="1.0" encoding="utf-8"?>
<sst xmlns="http://schemas.openxmlformats.org/spreadsheetml/2006/main" count="74" uniqueCount="74">
  <si>
    <t>(PESOS)</t>
  </si>
  <si>
    <t>Universidad Politécnica Metropolitana de Hidalgo</t>
  </si>
  <si>
    <t>Concepto (c)</t>
  </si>
  <si>
    <t>Devengado</t>
  </si>
  <si>
    <t>Ingreso</t>
  </si>
  <si>
    <t>Diferencia (e)</t>
  </si>
  <si>
    <t>Estimado (d)</t>
  </si>
  <si>
    <t>Ampliaciones/ (Reducciones)</t>
  </si>
  <si>
    <t>Modificado</t>
  </si>
  <si>
    <t>Recaudado</t>
  </si>
  <si>
    <t>Estado Analitico de Ingresos Detallado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</si>
  <si>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</si>
  <si>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</si>
  <si>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</si>
  <si>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</si>
  <si>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</si>
  <si>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</si>
  <si>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</si>
  <si>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</si>
  <si>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</si>
  <si>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</si>
  <si>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</si>
  <si>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</si>
  <si>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</si>
  <si>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</si>
  <si>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</si>
  <si>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</si>
  <si>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</si>
  <si>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</si>
  <si>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</si>
  <si>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</si>
  <si>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</si>
  <si>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</si>
  <si>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</si>
  <si>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</si>
  <si>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</si>
  <si>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</si>
  <si>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</si>
  <si>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</si>
  <si>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</si>
  <si>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 xml:space="preserve">L. Otros Ingresos de Libre Disposición </t>
  </si>
  <si>
    <t xml:space="preserve">l1) Participaciones en Ingresos Locales </t>
  </si>
  <si>
    <t>l2) Otros Ingresos de Libre Disposición</t>
  </si>
  <si>
    <t>I. Total de Ingresos de Libre Disposición</t>
  </si>
  <si>
    <t>Ingresos Excedentes de Ingresos de Libre Disposición</t>
  </si>
  <si>
    <t xml:space="preserve">Transferencias Federales Etiquetadas </t>
  </si>
  <si>
    <t xml:space="preserve">A. Aportaciones 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</si>
  <si>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</si>
  <si>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</si>
  <si>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</si>
  <si>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</si>
  <si>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</si>
  <si>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</si>
  <si>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</si>
  <si>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</si>
  <si>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 xml:space="preserve">B. Convenios 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</si>
  <si>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</si>
  <si>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</si>
  <si>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</si>
  <si>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</si>
  <si>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</si>
  <si>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</si>
  <si>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</si>
  <si>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</si>
  <si>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</si>
  <si>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 xml:space="preserve">II. Total de Transferencias Federales Etiquetadas </t>
  </si>
  <si>
    <t xml:space="preserve">III. Ingresos Derivados de Financiamientos </t>
  </si>
  <si>
    <t>A. Ingresos Derivados de Financiamientos</t>
  </si>
  <si>
    <t xml:space="preserve">IV. Total de Ingresos 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</si>
  <si>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</si>
  <si>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</si>
  <si>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</si>
  <si>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</t>
  </si>
  <si>
    <t>Del 1 de enero al 31 de diciembre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</si>
</sst>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6" formatCode="_-&quot;$&quot;* #,##0.00_-;\-&quot;$&quot;* #,##0.00_-;_-&quot;$&quot;* &quot;-&quot;??_-;_-@_-"/>
    <numFmt numFmtId="167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9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20">
    <xf numFmtId="0" fontId="0" fillId="0" borderId="0"/>
    <xf numFmtId="0" fontId="5" fillId="0" borderId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9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1" fillId="0" borderId="0" applyFont="0" applyFill="0" applyBorder="0" applyAlignment="0" applyProtection="0"/>
    <xf numFmtId="166" fontId="1" fillId="0" borderId="0" applyFont="0" applyFill="0" applyBorder="0" applyAlignment="0" applyProtection="0"/>
  </cellStyleXfs>
  <cellXfs count="56">
    <xf numFmtId="0" fontId="0" fillId="0" borderId="0" xfId="0"/>
    <xf numFmtId="0" fontId="0" fillId="0" borderId="0" xfId="0"/>
    <xf numFmtId="0" fontId="0" fillId="0" borderId="0" xfId="0" applyFill="1"/>
    <xf numFmtId="0" fontId="0" fillId="0" borderId="0" xfId="0"/>
    <xf numFmtId="0" fontId="0" fillId="0" borderId="0" xfId="0"/>
    <xf numFmtId="4" fontId="3" fillId="0" borderId="5" xfId="0" applyNumberFormat="1" applyFont="1" applyBorder="1" applyAlignment="1">
      <alignment horizontal="right" vertical="center"/>
    </xf>
    <xf numFmtId="4" fontId="3" fillId="0" borderId="5" xfId="0" applyNumberFormat="1" applyFont="1" applyBorder="1" applyAlignment="1">
      <alignment vertical="center"/>
    </xf>
    <xf numFmtId="0" fontId="3" fillId="0" borderId="4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4" fontId="3" fillId="2" borderId="5" xfId="0" applyNumberFormat="1" applyFont="1" applyFill="1" applyBorder="1" applyAlignment="1">
      <alignment horizontal="right" vertical="center"/>
    </xf>
    <xf numFmtId="0" fontId="3" fillId="0" borderId="11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/>
    </xf>
    <xf numFmtId="4" fontId="3" fillId="0" borderId="8" xfId="0" applyNumberFormat="1" applyFont="1" applyBorder="1" applyAlignment="1">
      <alignment horizontal="right" vertical="center"/>
    </xf>
    <xf numFmtId="0" fontId="3" fillId="0" borderId="5" xfId="0" applyFont="1" applyBorder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4" fontId="3" fillId="0" borderId="8" xfId="0" applyNumberFormat="1" applyFont="1" applyBorder="1" applyAlignment="1">
      <alignment vertical="center"/>
    </xf>
    <xf numFmtId="4" fontId="3" fillId="0" borderId="5" xfId="0" applyNumberFormat="1" applyFont="1" applyBorder="1" applyAlignment="1" applyProtection="1">
      <alignment horizontal="right" vertical="center"/>
      <protection locked="0"/>
    </xf>
    <xf numFmtId="4" fontId="7" fillId="2" borderId="9" xfId="0" applyNumberFormat="1" applyFont="1" applyFill="1" applyBorder="1" applyAlignment="1">
      <alignment horizontal="center" vertical="center"/>
    </xf>
    <xf numFmtId="4" fontId="7" fillId="2" borderId="9" xfId="0" applyNumberFormat="1" applyFont="1" applyFill="1" applyBorder="1" applyAlignment="1">
      <alignment horizontal="center" vertical="center" wrapText="1"/>
    </xf>
    <xf numFmtId="4" fontId="3" fillId="0" borderId="5" xfId="5" applyNumberFormat="1" applyFont="1" applyBorder="1" applyAlignment="1" applyProtection="1">
      <alignment horizontal="right" vertical="center"/>
      <protection locked="0"/>
    </xf>
    <xf numFmtId="4" fontId="3" fillId="0" borderId="5" xfId="5" applyNumberFormat="1" applyFont="1" applyBorder="1" applyAlignment="1">
      <alignment vertical="center"/>
    </xf>
    <xf numFmtId="4" fontId="3" fillId="0" borderId="10" xfId="5" applyNumberFormat="1" applyFont="1" applyBorder="1" applyAlignment="1">
      <alignment horizontal="right" vertical="center"/>
    </xf>
    <xf numFmtId="4" fontId="3" fillId="0" borderId="5" xfId="5" applyNumberFormat="1" applyFont="1" applyBorder="1" applyAlignment="1">
      <alignment horizontal="right" vertical="center"/>
    </xf>
    <xf numFmtId="4" fontId="2" fillId="0" borderId="5" xfId="5" applyNumberFormat="1" applyFont="1" applyBorder="1" applyAlignment="1">
      <alignment horizontal="right" vertical="center"/>
    </xf>
    <xf numFmtId="4" fontId="4" fillId="0" borderId="5" xfId="5" applyNumberFormat="1" applyFont="1" applyBorder="1" applyAlignment="1">
      <alignment horizontal="right" vertical="center"/>
    </xf>
    <xf numFmtId="4" fontId="2" fillId="0" borderId="10" xfId="5" applyNumberFormat="1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4" fontId="7" fillId="2" borderId="16" xfId="0" applyNumberFormat="1" applyFont="1" applyFill="1" applyBorder="1" applyAlignment="1">
      <alignment horizontal="center" vertical="center"/>
    </xf>
    <xf numFmtId="4" fontId="7" fillId="2" borderId="17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4" fontId="7" fillId="2" borderId="13" xfId="0" applyNumberFormat="1" applyFont="1" applyFill="1" applyBorder="1" applyAlignment="1">
      <alignment horizontal="center" vertical="center"/>
    </xf>
    <xf numFmtId="4" fontId="7" fillId="2" borderId="14" xfId="0" applyNumberFormat="1" applyFont="1" applyFill="1" applyBorder="1" applyAlignment="1">
      <alignment horizontal="center" vertical="center"/>
    </xf>
    <xf numFmtId="4" fontId="7" fillId="2" borderId="15" xfId="0" applyNumberFormat="1" applyFont="1" applyFill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</cellXfs>
  <cellStyles count="20">
    <cellStyle name="Millares 2" xfId="2"/>
    <cellStyle name="Millares 2 2" xfId="7"/>
    <cellStyle name="Millares 2 2 2" xfId="17"/>
    <cellStyle name="Millares 2 3" xfId="12"/>
    <cellStyle name="Millares 3" xfId="6"/>
    <cellStyle name="Millares 3 2" xfId="16"/>
    <cellStyle name="Millares 4" xfId="10"/>
    <cellStyle name="Millares 5" xfId="18"/>
    <cellStyle name="Moneda 2" xfId="3"/>
    <cellStyle name="Moneda 2 2" xfId="5"/>
    <cellStyle name="Moneda 2 2 2" xfId="15"/>
    <cellStyle name="Moneda 2 3" xfId="13"/>
    <cellStyle name="Moneda 3" xfId="4"/>
    <cellStyle name="Moneda 3 2" xfId="14"/>
    <cellStyle name="Moneda 4" xfId="11"/>
    <cellStyle name="Moneda 5" xfId="19"/>
    <cellStyle name="Normal" xfId="0" builtinId="0"/>
    <cellStyle name="Normal 2" xfId="1"/>
    <cellStyle name="Normal 2 2" xfId="8"/>
    <cellStyle name="Normal 9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7"/>
  <sheetViews>
    <sheetView tabSelected="1" workbookViewId="0">
      <selection activeCell="G62" sqref="G62:H62"/>
    </sheetView>
  </sheetViews>
  <sheetFormatPr baseColWidth="10" defaultRowHeight="15" x14ac:dyDescent="0.25"/>
  <cols>
    <col min="1" max="1" width="4.28515625" style="1" customWidth="1"/>
    <col min="2" max="2" width="4.28515625" style="4" customWidth="1"/>
    <col min="3" max="3" width="83.5703125" customWidth="1"/>
    <col min="4" max="4" width="21.28515625" customWidth="1"/>
    <col min="5" max="7" width="21.28515625" style="3" customWidth="1"/>
    <col min="8" max="9" width="21.28515625" customWidth="1"/>
  </cols>
  <sheetData>
    <row r="1" spans="1:9" x14ac:dyDescent="0.25">
      <c r="A1" s="39" t="s">
        <v>1</v>
      </c>
      <c r="B1" s="40"/>
      <c r="C1" s="40"/>
      <c r="D1" s="40"/>
      <c r="E1" s="40"/>
      <c r="F1" s="40"/>
      <c r="G1" s="40"/>
      <c r="H1" s="40"/>
      <c r="I1" s="41"/>
    </row>
    <row r="2" spans="1:9" x14ac:dyDescent="0.25">
      <c r="A2" s="42" t="s">
        <v>10</v>
      </c>
      <c r="B2" s="43"/>
      <c r="C2" s="43"/>
      <c r="D2" s="43"/>
      <c r="E2" s="43"/>
      <c r="F2" s="43"/>
      <c r="G2" s="43"/>
      <c r="H2" s="43"/>
      <c r="I2" s="44"/>
    </row>
    <row r="3" spans="1:9" x14ac:dyDescent="0.25">
      <c r="A3" s="42" t="s">
        <v>73</v>
      </c>
      <c r="B3" s="43"/>
      <c r="C3" s="43"/>
      <c r="D3" s="43"/>
      <c r="E3" s="43"/>
      <c r="F3" s="43"/>
      <c r="G3" s="43"/>
      <c r="H3" s="43"/>
      <c r="I3" s="44"/>
    </row>
    <row r="4" spans="1:9" ht="15.75" thickBot="1" x14ac:dyDescent="0.3">
      <c r="A4" s="45" t="s">
        <v>0</v>
      </c>
      <c r="B4" s="46"/>
      <c r="C4" s="46"/>
      <c r="D4" s="46"/>
      <c r="E4" s="46"/>
      <c r="F4" s="46"/>
      <c r="G4" s="46"/>
      <c r="H4" s="46"/>
      <c r="I4" s="47"/>
    </row>
    <row r="5" spans="1:9" s="2" customFormat="1" ht="15.75" thickBot="1" x14ac:dyDescent="0.3">
      <c r="A5" s="50" t="s">
        <v>2</v>
      </c>
      <c r="B5" s="50"/>
      <c r="C5" s="50"/>
      <c r="D5" s="52" t="s">
        <v>4</v>
      </c>
      <c r="E5" s="53"/>
      <c r="F5" s="53"/>
      <c r="G5" s="53"/>
      <c r="H5" s="54"/>
      <c r="I5" s="48" t="s">
        <v>5</v>
      </c>
    </row>
    <row r="6" spans="1:9" ht="30.75" thickBot="1" x14ac:dyDescent="0.3">
      <c r="A6" s="51"/>
      <c r="B6" s="51"/>
      <c r="C6" s="51"/>
      <c r="D6" s="19" t="s">
        <v>6</v>
      </c>
      <c r="E6" s="20" t="s">
        <v>7</v>
      </c>
      <c r="F6" s="19" t="s">
        <v>8</v>
      </c>
      <c r="G6" s="19" t="s">
        <v>3</v>
      </c>
      <c r="H6" s="19" t="s">
        <v>9</v>
      </c>
      <c r="I6" s="49"/>
    </row>
    <row r="7" spans="1:9" x14ac:dyDescent="0.25">
      <c r="A7" s="30" t="s">
        <v>11</v>
      </c>
      <c r="B7" s="31"/>
      <c r="C7" s="55"/>
      <c r="D7" s="5"/>
      <c r="E7" s="5"/>
      <c r="F7" s="5"/>
      <c r="G7" s="5"/>
      <c r="H7" s="5"/>
      <c r="I7" s="6"/>
    </row>
    <row r="8" spans="1:9" x14ac:dyDescent="0.25">
      <c r="A8" s="7"/>
      <c r="B8" s="28" t="s">
        <v>12</v>
      </c>
      <c r="C8" s="29"/>
      <c r="D8" s="21">
        <v>0</v>
      </c>
      <c r="E8" s="18">
        <v>0</v>
      </c>
      <c r="F8" s="5">
        <v>0</v>
      </c>
      <c r="G8" s="18">
        <v>0</v>
      </c>
      <c r="H8" s="18">
        <v>0</v>
      </c>
      <c r="I8" s="22">
        <v>0</v>
      </c>
    </row>
    <row r="9" spans="1:9" x14ac:dyDescent="0.25">
      <c r="A9" s="7"/>
      <c r="B9" s="28" t="s">
        <v>13</v>
      </c>
      <c r="C9" s="29"/>
      <c r="D9" s="21">
        <v>0</v>
      </c>
      <c r="E9" s="18">
        <v>0</v>
      </c>
      <c r="F9" s="5">
        <v>0</v>
      </c>
      <c r="G9" s="18">
        <v>0</v>
      </c>
      <c r="H9" s="18">
        <v>0</v>
      </c>
      <c r="I9" s="6">
        <v>0</v>
      </c>
    </row>
    <row r="10" spans="1:9" x14ac:dyDescent="0.25">
      <c r="A10" s="7"/>
      <c r="B10" s="28" t="s">
        <v>14</v>
      </c>
      <c r="C10" s="29"/>
      <c r="D10" s="21">
        <v>0</v>
      </c>
      <c r="E10" s="18">
        <v>0</v>
      </c>
      <c r="F10" s="5">
        <v>0</v>
      </c>
      <c r="G10" s="18">
        <v>0</v>
      </c>
      <c r="H10" s="18">
        <v>0</v>
      </c>
      <c r="I10" s="6">
        <v>0</v>
      </c>
    </row>
    <row r="11" spans="1:9" x14ac:dyDescent="0.25">
      <c r="A11" s="7"/>
      <c r="B11" s="28" t="s">
        <v>15</v>
      </c>
      <c r="C11" s="29"/>
      <c r="D11" s="21">
        <v>0</v>
      </c>
      <c r="E11" s="18">
        <v>0</v>
      </c>
      <c r="F11" s="21">
        <v>0</v>
      </c>
      <c r="G11" s="21">
        <v>0</v>
      </c>
      <c r="H11" s="21">
        <v>0</v>
      </c>
      <c r="I11" s="21">
        <f>+H11-D11</f>
        <v>0</v>
      </c>
    </row>
    <row r="12" spans="1:9" x14ac:dyDescent="0.25">
      <c r="A12" s="7"/>
      <c r="B12" s="28" t="s">
        <v>16</v>
      </c>
      <c r="C12" s="29"/>
      <c r="D12" s="21">
        <v>0</v>
      </c>
      <c r="E12" s="18">
        <v>4725.18</v>
      </c>
      <c r="F12" s="21">
        <f t="shared" ref="F12" si="0">+E12+D12</f>
        <v>4725.18</v>
      </c>
      <c r="G12" s="21">
        <v>4725.18</v>
      </c>
      <c r="H12" s="21">
        <v>4725.18</v>
      </c>
      <c r="I12" s="21">
        <f t="shared" ref="I12:I13" si="1">+H12-D12</f>
        <v>4725.18</v>
      </c>
    </row>
    <row r="13" spans="1:9" x14ac:dyDescent="0.25">
      <c r="A13" s="7"/>
      <c r="B13" s="28" t="s">
        <v>17</v>
      </c>
      <c r="C13" s="29"/>
      <c r="D13" s="21">
        <v>0</v>
      </c>
      <c r="E13" s="18">
        <v>0</v>
      </c>
      <c r="F13" s="21">
        <f>+E13+D13</f>
        <v>0</v>
      </c>
      <c r="G13" s="21">
        <v>0</v>
      </c>
      <c r="H13" s="21">
        <v>0</v>
      </c>
      <c r="I13" s="21">
        <f t="shared" si="1"/>
        <v>0</v>
      </c>
    </row>
    <row r="14" spans="1:9" x14ac:dyDescent="0.25">
      <c r="A14" s="7"/>
      <c r="B14" s="28" t="s">
        <v>18</v>
      </c>
      <c r="C14" s="29"/>
      <c r="D14" s="21">
        <v>23161080</v>
      </c>
      <c r="E14" s="18">
        <v>0</v>
      </c>
      <c r="F14" s="21">
        <f>+E14+D14</f>
        <v>23161080</v>
      </c>
      <c r="G14" s="18">
        <v>21391177.600000001</v>
      </c>
      <c r="H14" s="18">
        <v>21391177.600000001</v>
      </c>
      <c r="I14" s="6">
        <f>+H14-D14</f>
        <v>-1769902.3999999985</v>
      </c>
    </row>
    <row r="15" spans="1:9" x14ac:dyDescent="0.25">
      <c r="A15" s="7"/>
      <c r="B15" s="28" t="s">
        <v>19</v>
      </c>
      <c r="C15" s="29"/>
      <c r="D15" s="23">
        <f>+SUM(D16:D26)</f>
        <v>0</v>
      </c>
      <c r="E15" s="23">
        <f t="shared" ref="E15:I15" si="2">+SUM(E16:E26)</f>
        <v>0</v>
      </c>
      <c r="F15" s="23">
        <f t="shared" si="2"/>
        <v>0</v>
      </c>
      <c r="G15" s="23">
        <f t="shared" si="2"/>
        <v>0</v>
      </c>
      <c r="H15" s="23">
        <f t="shared" si="2"/>
        <v>0</v>
      </c>
      <c r="I15" s="23">
        <f t="shared" si="2"/>
        <v>0</v>
      </c>
    </row>
    <row r="16" spans="1:9" x14ac:dyDescent="0.25">
      <c r="A16" s="7"/>
      <c r="B16" s="8"/>
      <c r="C16" s="9" t="s">
        <v>20</v>
      </c>
      <c r="D16" s="18">
        <v>0</v>
      </c>
      <c r="E16" s="18">
        <v>0</v>
      </c>
      <c r="F16" s="5">
        <v>0</v>
      </c>
      <c r="G16" s="18">
        <v>0</v>
      </c>
      <c r="H16" s="18">
        <v>0</v>
      </c>
      <c r="I16" s="6">
        <v>0</v>
      </c>
    </row>
    <row r="17" spans="1:9" x14ac:dyDescent="0.25">
      <c r="A17" s="7"/>
      <c r="B17" s="8"/>
      <c r="C17" s="9" t="s">
        <v>21</v>
      </c>
      <c r="D17" s="18">
        <v>0</v>
      </c>
      <c r="E17" s="18">
        <v>0</v>
      </c>
      <c r="F17" s="5">
        <v>0</v>
      </c>
      <c r="G17" s="18">
        <v>0</v>
      </c>
      <c r="H17" s="18">
        <v>0</v>
      </c>
      <c r="I17" s="6">
        <v>0</v>
      </c>
    </row>
    <row r="18" spans="1:9" x14ac:dyDescent="0.25">
      <c r="A18" s="7"/>
      <c r="B18" s="8"/>
      <c r="C18" s="9" t="s">
        <v>22</v>
      </c>
      <c r="D18" s="18">
        <v>0</v>
      </c>
      <c r="E18" s="18">
        <v>0</v>
      </c>
      <c r="F18" s="5">
        <v>0</v>
      </c>
      <c r="G18" s="18">
        <v>0</v>
      </c>
      <c r="H18" s="18">
        <v>0</v>
      </c>
      <c r="I18" s="6">
        <v>0</v>
      </c>
    </row>
    <row r="19" spans="1:9" x14ac:dyDescent="0.25">
      <c r="A19" s="7"/>
      <c r="B19" s="8"/>
      <c r="C19" s="9" t="s">
        <v>23</v>
      </c>
      <c r="D19" s="18">
        <v>0</v>
      </c>
      <c r="E19" s="18">
        <v>0</v>
      </c>
      <c r="F19" s="5">
        <v>0</v>
      </c>
      <c r="G19" s="18">
        <v>0</v>
      </c>
      <c r="H19" s="18">
        <v>0</v>
      </c>
      <c r="I19" s="6">
        <v>0</v>
      </c>
    </row>
    <row r="20" spans="1:9" x14ac:dyDescent="0.25">
      <c r="A20" s="7"/>
      <c r="B20" s="8"/>
      <c r="C20" s="9" t="s">
        <v>24</v>
      </c>
      <c r="D20" s="18">
        <v>0</v>
      </c>
      <c r="E20" s="18">
        <v>0</v>
      </c>
      <c r="F20" s="5">
        <v>0</v>
      </c>
      <c r="G20" s="18">
        <v>0</v>
      </c>
      <c r="H20" s="18">
        <v>0</v>
      </c>
      <c r="I20" s="6">
        <v>0</v>
      </c>
    </row>
    <row r="21" spans="1:9" x14ac:dyDescent="0.25">
      <c r="A21" s="7"/>
      <c r="B21" s="8"/>
      <c r="C21" s="9" t="s">
        <v>25</v>
      </c>
      <c r="D21" s="18">
        <v>0</v>
      </c>
      <c r="E21" s="18">
        <v>0</v>
      </c>
      <c r="F21" s="5">
        <v>0</v>
      </c>
      <c r="G21" s="18">
        <v>0</v>
      </c>
      <c r="H21" s="18">
        <v>0</v>
      </c>
      <c r="I21" s="6">
        <v>0</v>
      </c>
    </row>
    <row r="22" spans="1:9" x14ac:dyDescent="0.25">
      <c r="A22" s="7"/>
      <c r="B22" s="8"/>
      <c r="C22" s="9" t="s">
        <v>26</v>
      </c>
      <c r="D22" s="18">
        <v>0</v>
      </c>
      <c r="E22" s="18">
        <v>0</v>
      </c>
      <c r="F22" s="5">
        <v>0</v>
      </c>
      <c r="G22" s="18">
        <v>0</v>
      </c>
      <c r="H22" s="18">
        <v>0</v>
      </c>
      <c r="I22" s="6">
        <v>0</v>
      </c>
    </row>
    <row r="23" spans="1:9" x14ac:dyDescent="0.25">
      <c r="A23" s="7"/>
      <c r="B23" s="8"/>
      <c r="C23" s="9" t="s">
        <v>27</v>
      </c>
      <c r="D23" s="18">
        <v>0</v>
      </c>
      <c r="E23" s="18">
        <v>0</v>
      </c>
      <c r="F23" s="5">
        <v>0</v>
      </c>
      <c r="G23" s="18">
        <v>0</v>
      </c>
      <c r="H23" s="18">
        <v>0</v>
      </c>
      <c r="I23" s="6">
        <v>0</v>
      </c>
    </row>
    <row r="24" spans="1:9" x14ac:dyDescent="0.25">
      <c r="A24" s="7"/>
      <c r="B24" s="8"/>
      <c r="C24" s="9" t="s">
        <v>28</v>
      </c>
      <c r="D24" s="18">
        <v>0</v>
      </c>
      <c r="E24" s="18">
        <v>0</v>
      </c>
      <c r="F24" s="5">
        <v>0</v>
      </c>
      <c r="G24" s="18">
        <v>0</v>
      </c>
      <c r="H24" s="18">
        <v>0</v>
      </c>
      <c r="I24" s="6">
        <v>0</v>
      </c>
    </row>
    <row r="25" spans="1:9" x14ac:dyDescent="0.25">
      <c r="A25" s="7"/>
      <c r="B25" s="8"/>
      <c r="C25" s="9" t="s">
        <v>29</v>
      </c>
      <c r="D25" s="18">
        <v>0</v>
      </c>
      <c r="E25" s="18">
        <v>0</v>
      </c>
      <c r="F25" s="5">
        <v>0</v>
      </c>
      <c r="G25" s="18">
        <v>0</v>
      </c>
      <c r="H25" s="18">
        <v>0</v>
      </c>
      <c r="I25" s="6">
        <v>0</v>
      </c>
    </row>
    <row r="26" spans="1:9" x14ac:dyDescent="0.25">
      <c r="A26" s="7"/>
      <c r="B26" s="8"/>
      <c r="C26" s="9" t="s">
        <v>30</v>
      </c>
      <c r="D26" s="18">
        <v>0</v>
      </c>
      <c r="E26" s="18">
        <v>0</v>
      </c>
      <c r="F26" s="5">
        <v>0</v>
      </c>
      <c r="G26" s="18">
        <v>0</v>
      </c>
      <c r="H26" s="18">
        <v>0</v>
      </c>
      <c r="I26" s="6">
        <v>0</v>
      </c>
    </row>
    <row r="27" spans="1:9" x14ac:dyDescent="0.25">
      <c r="A27" s="7"/>
      <c r="B27" s="28" t="s">
        <v>31</v>
      </c>
      <c r="C27" s="29"/>
      <c r="D27" s="24">
        <f>+SUM(D28:D32)</f>
        <v>0</v>
      </c>
      <c r="E27" s="24">
        <f t="shared" ref="E27:I27" si="3">+SUM(E28:E32)</f>
        <v>0</v>
      </c>
      <c r="F27" s="24">
        <f t="shared" si="3"/>
        <v>0</v>
      </c>
      <c r="G27" s="24">
        <f t="shared" si="3"/>
        <v>0</v>
      </c>
      <c r="H27" s="24">
        <f t="shared" si="3"/>
        <v>0</v>
      </c>
      <c r="I27" s="24">
        <f t="shared" si="3"/>
        <v>0</v>
      </c>
    </row>
    <row r="28" spans="1:9" x14ac:dyDescent="0.25">
      <c r="A28" s="7"/>
      <c r="B28" s="8"/>
      <c r="C28" s="9" t="s">
        <v>32</v>
      </c>
      <c r="D28" s="18">
        <v>0</v>
      </c>
      <c r="E28" s="18">
        <v>0</v>
      </c>
      <c r="F28" s="5">
        <v>0</v>
      </c>
      <c r="G28" s="18">
        <v>0</v>
      </c>
      <c r="H28" s="18">
        <v>0</v>
      </c>
      <c r="I28" s="6">
        <v>0</v>
      </c>
    </row>
    <row r="29" spans="1:9" x14ac:dyDescent="0.25">
      <c r="A29" s="7"/>
      <c r="B29" s="8"/>
      <c r="C29" s="9" t="s">
        <v>33</v>
      </c>
      <c r="D29" s="18">
        <v>0</v>
      </c>
      <c r="E29" s="18">
        <v>0</v>
      </c>
      <c r="F29" s="5">
        <v>0</v>
      </c>
      <c r="G29" s="18">
        <v>0</v>
      </c>
      <c r="H29" s="18">
        <v>0</v>
      </c>
      <c r="I29" s="6">
        <v>0</v>
      </c>
    </row>
    <row r="30" spans="1:9" x14ac:dyDescent="0.25">
      <c r="A30" s="7"/>
      <c r="B30" s="8"/>
      <c r="C30" s="9" t="s">
        <v>34</v>
      </c>
      <c r="D30" s="18">
        <v>0</v>
      </c>
      <c r="E30" s="18">
        <v>0</v>
      </c>
      <c r="F30" s="5">
        <v>0</v>
      </c>
      <c r="G30" s="18">
        <v>0</v>
      </c>
      <c r="H30" s="18">
        <v>0</v>
      </c>
      <c r="I30" s="6">
        <v>0</v>
      </c>
    </row>
    <row r="31" spans="1:9" x14ac:dyDescent="0.25">
      <c r="A31" s="7"/>
      <c r="B31" s="8"/>
      <c r="C31" s="9" t="s">
        <v>35</v>
      </c>
      <c r="D31" s="18">
        <v>0</v>
      </c>
      <c r="E31" s="18">
        <v>0</v>
      </c>
      <c r="F31" s="5">
        <v>0</v>
      </c>
      <c r="G31" s="18">
        <v>0</v>
      </c>
      <c r="H31" s="18">
        <v>0</v>
      </c>
      <c r="I31" s="6">
        <v>0</v>
      </c>
    </row>
    <row r="32" spans="1:9" x14ac:dyDescent="0.25">
      <c r="A32" s="7"/>
      <c r="B32" s="8"/>
      <c r="C32" s="9" t="s">
        <v>36</v>
      </c>
      <c r="D32" s="18">
        <v>0</v>
      </c>
      <c r="E32" s="18">
        <v>0</v>
      </c>
      <c r="F32" s="5">
        <v>0</v>
      </c>
      <c r="G32" s="18">
        <v>0</v>
      </c>
      <c r="H32" s="18">
        <v>0</v>
      </c>
      <c r="I32" s="6">
        <v>0</v>
      </c>
    </row>
    <row r="33" spans="1:9" x14ac:dyDescent="0.25">
      <c r="A33" s="7"/>
      <c r="B33" s="33" t="s">
        <v>37</v>
      </c>
      <c r="C33" s="29"/>
      <c r="D33" s="21">
        <v>27952008</v>
      </c>
      <c r="E33" s="18">
        <v>4554127.92</v>
      </c>
      <c r="F33" s="21">
        <f>+D33+E33</f>
        <v>32506135.920000002</v>
      </c>
      <c r="G33" s="18">
        <v>32037611.140000001</v>
      </c>
      <c r="H33" s="18">
        <v>31453732.120000001</v>
      </c>
      <c r="I33" s="21">
        <f t="shared" ref="I33:I35" si="4">+H33-D33</f>
        <v>3501724.120000001</v>
      </c>
    </row>
    <row r="34" spans="1:9" x14ac:dyDescent="0.25">
      <c r="A34" s="7"/>
      <c r="B34" s="33" t="s">
        <v>38</v>
      </c>
      <c r="C34" s="29"/>
      <c r="D34" s="24">
        <f>+D35</f>
        <v>0</v>
      </c>
      <c r="E34" s="24">
        <f>+E35</f>
        <v>0</v>
      </c>
      <c r="F34" s="24">
        <f>+F35</f>
        <v>0</v>
      </c>
      <c r="G34" s="24">
        <f>+G35</f>
        <v>0</v>
      </c>
      <c r="H34" s="24">
        <f>+H35</f>
        <v>0</v>
      </c>
      <c r="I34" s="21">
        <f t="shared" si="4"/>
        <v>0</v>
      </c>
    </row>
    <row r="35" spans="1:9" x14ac:dyDescent="0.25">
      <c r="A35" s="7"/>
      <c r="B35" s="8"/>
      <c r="C35" s="9" t="s">
        <v>39</v>
      </c>
      <c r="D35" s="18">
        <v>0</v>
      </c>
      <c r="E35" s="18">
        <v>0</v>
      </c>
      <c r="F35" s="24">
        <f>+D35+E35</f>
        <v>0</v>
      </c>
      <c r="G35" s="24">
        <v>0</v>
      </c>
      <c r="H35" s="24">
        <v>0</v>
      </c>
      <c r="I35" s="21">
        <f t="shared" si="4"/>
        <v>0</v>
      </c>
    </row>
    <row r="36" spans="1:9" x14ac:dyDescent="0.25">
      <c r="A36" s="7"/>
      <c r="B36" s="28" t="s">
        <v>40</v>
      </c>
      <c r="C36" s="29"/>
      <c r="D36" s="24">
        <f>+SUM(D37:D38)</f>
        <v>0</v>
      </c>
      <c r="E36" s="24">
        <f t="shared" ref="E36:I36" si="5">+SUM(E37:E38)</f>
        <v>0</v>
      </c>
      <c r="F36" s="24">
        <f t="shared" si="5"/>
        <v>0</v>
      </c>
      <c r="G36" s="24">
        <f t="shared" si="5"/>
        <v>0</v>
      </c>
      <c r="H36" s="24">
        <f t="shared" si="5"/>
        <v>0</v>
      </c>
      <c r="I36" s="24">
        <f t="shared" si="5"/>
        <v>0</v>
      </c>
    </row>
    <row r="37" spans="1:9" x14ac:dyDescent="0.25">
      <c r="A37" s="7"/>
      <c r="B37" s="8"/>
      <c r="C37" s="9" t="s">
        <v>41</v>
      </c>
      <c r="D37" s="18">
        <v>0</v>
      </c>
      <c r="E37" s="18">
        <v>0</v>
      </c>
      <c r="F37" s="5">
        <v>0</v>
      </c>
      <c r="G37" s="18">
        <v>0</v>
      </c>
      <c r="H37" s="18">
        <v>0</v>
      </c>
      <c r="I37" s="6">
        <v>0</v>
      </c>
    </row>
    <row r="38" spans="1:9" x14ac:dyDescent="0.25">
      <c r="A38" s="7"/>
      <c r="B38" s="8"/>
      <c r="C38" s="9" t="s">
        <v>42</v>
      </c>
      <c r="D38" s="18">
        <v>0</v>
      </c>
      <c r="E38" s="18">
        <v>0</v>
      </c>
      <c r="F38" s="5">
        <v>0</v>
      </c>
      <c r="G38" s="18">
        <v>0</v>
      </c>
      <c r="H38" s="18">
        <v>0</v>
      </c>
      <c r="I38" s="6">
        <v>0</v>
      </c>
    </row>
    <row r="39" spans="1:9" x14ac:dyDescent="0.25">
      <c r="A39" s="7"/>
      <c r="B39" s="10"/>
      <c r="C39" s="9"/>
      <c r="D39" s="5"/>
      <c r="E39" s="5"/>
      <c r="F39" s="5">
        <v>0</v>
      </c>
      <c r="G39" s="5"/>
      <c r="H39" s="5"/>
      <c r="I39" s="6">
        <v>0</v>
      </c>
    </row>
    <row r="40" spans="1:9" x14ac:dyDescent="0.25">
      <c r="A40" s="30" t="s">
        <v>43</v>
      </c>
      <c r="B40" s="31"/>
      <c r="C40" s="32"/>
      <c r="D40" s="27">
        <f>+D36+D34+D33+D27+SUM(D8:D15)</f>
        <v>51113088</v>
      </c>
      <c r="E40" s="27">
        <f t="shared" ref="E40:H40" si="6">+E36+E34+E33+E27+SUM(E8:E15)</f>
        <v>4558853.0999999996</v>
      </c>
      <c r="F40" s="27">
        <f t="shared" si="6"/>
        <v>55671941.100000001</v>
      </c>
      <c r="G40" s="27">
        <f t="shared" si="6"/>
        <v>53433513.920000002</v>
      </c>
      <c r="H40" s="27">
        <f t="shared" si="6"/>
        <v>52849634.900000006</v>
      </c>
      <c r="I40" s="27">
        <f>+I36+I34+I33+I27+SUM(I8:I15)</f>
        <v>1736546.9000000025</v>
      </c>
    </row>
    <row r="41" spans="1:9" x14ac:dyDescent="0.25">
      <c r="A41" s="30"/>
      <c r="B41" s="31"/>
      <c r="C41" s="32"/>
      <c r="D41" s="27"/>
      <c r="E41" s="27"/>
      <c r="F41" s="27"/>
      <c r="G41" s="27"/>
      <c r="H41" s="27"/>
      <c r="I41" s="27"/>
    </row>
    <row r="42" spans="1:9" x14ac:dyDescent="0.25">
      <c r="A42" s="30" t="s">
        <v>44</v>
      </c>
      <c r="B42" s="31"/>
      <c r="C42" s="32"/>
      <c r="D42" s="11"/>
      <c r="E42" s="11"/>
      <c r="F42" s="11"/>
      <c r="G42" s="11"/>
      <c r="H42" s="11"/>
      <c r="I42" s="6"/>
    </row>
    <row r="43" spans="1:9" x14ac:dyDescent="0.25">
      <c r="A43" s="7"/>
      <c r="B43" s="8"/>
      <c r="C43" s="9"/>
      <c r="D43" s="5"/>
      <c r="E43" s="5"/>
      <c r="F43" s="5"/>
      <c r="G43" s="5"/>
      <c r="H43" s="5"/>
      <c r="I43" s="6"/>
    </row>
    <row r="44" spans="1:9" x14ac:dyDescent="0.25">
      <c r="A44" s="30" t="s">
        <v>45</v>
      </c>
      <c r="B44" s="31"/>
      <c r="C44" s="32"/>
      <c r="D44" s="5"/>
      <c r="E44" s="5"/>
      <c r="F44" s="5"/>
      <c r="G44" s="5"/>
      <c r="H44" s="5"/>
      <c r="I44" s="6"/>
    </row>
    <row r="45" spans="1:9" x14ac:dyDescent="0.25">
      <c r="A45" s="7"/>
      <c r="B45" s="28" t="s">
        <v>46</v>
      </c>
      <c r="C45" s="29"/>
      <c r="D45" s="24">
        <f>+SUM(D46:D53)</f>
        <v>0</v>
      </c>
      <c r="E45" s="24">
        <f t="shared" ref="E45:I45" si="7">+SUM(E46:E53)</f>
        <v>0</v>
      </c>
      <c r="F45" s="24">
        <f t="shared" si="7"/>
        <v>0</v>
      </c>
      <c r="G45" s="24">
        <f t="shared" si="7"/>
        <v>0</v>
      </c>
      <c r="H45" s="24">
        <f t="shared" si="7"/>
        <v>0</v>
      </c>
      <c r="I45" s="24">
        <f t="shared" si="7"/>
        <v>0</v>
      </c>
    </row>
    <row r="46" spans="1:9" x14ac:dyDescent="0.25">
      <c r="A46" s="7"/>
      <c r="B46" s="8"/>
      <c r="C46" s="9" t="s">
        <v>47</v>
      </c>
      <c r="D46" s="18">
        <v>0</v>
      </c>
      <c r="E46" s="18">
        <v>0</v>
      </c>
      <c r="F46" s="5">
        <v>0</v>
      </c>
      <c r="G46" s="18">
        <v>0</v>
      </c>
      <c r="H46" s="18">
        <v>0</v>
      </c>
      <c r="I46" s="6">
        <v>0</v>
      </c>
    </row>
    <row r="47" spans="1:9" x14ac:dyDescent="0.25">
      <c r="A47" s="7"/>
      <c r="B47" s="8"/>
      <c r="C47" s="9" t="s">
        <v>48</v>
      </c>
      <c r="D47" s="18">
        <v>0</v>
      </c>
      <c r="E47" s="18">
        <v>0</v>
      </c>
      <c r="F47" s="5">
        <v>0</v>
      </c>
      <c r="G47" s="18">
        <v>0</v>
      </c>
      <c r="H47" s="18">
        <v>0</v>
      </c>
      <c r="I47" s="6">
        <v>0</v>
      </c>
    </row>
    <row r="48" spans="1:9" x14ac:dyDescent="0.25">
      <c r="A48" s="7"/>
      <c r="B48" s="8"/>
      <c r="C48" s="9" t="s">
        <v>49</v>
      </c>
      <c r="D48" s="18">
        <v>0</v>
      </c>
      <c r="E48" s="18">
        <v>0</v>
      </c>
      <c r="F48" s="5">
        <v>0</v>
      </c>
      <c r="G48" s="18">
        <v>0</v>
      </c>
      <c r="H48" s="18">
        <v>0</v>
      </c>
      <c r="I48" s="6">
        <v>0</v>
      </c>
    </row>
    <row r="49" spans="1:9" ht="25.5" x14ac:dyDescent="0.25">
      <c r="A49" s="7"/>
      <c r="B49" s="8"/>
      <c r="C49" s="12" t="s">
        <v>50</v>
      </c>
      <c r="D49" s="18">
        <v>0</v>
      </c>
      <c r="E49" s="18">
        <v>0</v>
      </c>
      <c r="F49" s="5">
        <v>0</v>
      </c>
      <c r="G49" s="18">
        <v>0</v>
      </c>
      <c r="H49" s="18">
        <v>0</v>
      </c>
      <c r="I49" s="6">
        <v>0</v>
      </c>
    </row>
    <row r="50" spans="1:9" x14ac:dyDescent="0.25">
      <c r="A50" s="7"/>
      <c r="B50" s="8"/>
      <c r="C50" s="12" t="s">
        <v>51</v>
      </c>
      <c r="D50" s="18">
        <v>0</v>
      </c>
      <c r="E50" s="18">
        <v>0</v>
      </c>
      <c r="F50" s="5">
        <v>0</v>
      </c>
      <c r="G50" s="18">
        <v>0</v>
      </c>
      <c r="H50" s="18">
        <v>0</v>
      </c>
      <c r="I50" s="6">
        <v>0</v>
      </c>
    </row>
    <row r="51" spans="1:9" x14ac:dyDescent="0.25">
      <c r="A51" s="7"/>
      <c r="B51" s="8"/>
      <c r="C51" s="12" t="s">
        <v>52</v>
      </c>
      <c r="D51" s="18">
        <v>0</v>
      </c>
      <c r="E51" s="18">
        <v>0</v>
      </c>
      <c r="F51" s="5">
        <v>0</v>
      </c>
      <c r="G51" s="18">
        <v>0</v>
      </c>
      <c r="H51" s="18">
        <v>0</v>
      </c>
      <c r="I51" s="6">
        <v>0</v>
      </c>
    </row>
    <row r="52" spans="1:9" x14ac:dyDescent="0.25">
      <c r="A52" s="7"/>
      <c r="B52" s="8"/>
      <c r="C52" s="12" t="s">
        <v>53</v>
      </c>
      <c r="D52" s="18">
        <v>0</v>
      </c>
      <c r="E52" s="18">
        <v>0</v>
      </c>
      <c r="F52" s="5">
        <v>0</v>
      </c>
      <c r="G52" s="18">
        <v>0</v>
      </c>
      <c r="H52" s="18">
        <v>0</v>
      </c>
      <c r="I52" s="6">
        <v>0</v>
      </c>
    </row>
    <row r="53" spans="1:9" x14ac:dyDescent="0.25">
      <c r="A53" s="7"/>
      <c r="B53" s="8"/>
      <c r="C53" s="15" t="s">
        <v>54</v>
      </c>
      <c r="D53" s="18">
        <v>0</v>
      </c>
      <c r="E53" s="18">
        <v>0</v>
      </c>
      <c r="F53" s="5">
        <v>0</v>
      </c>
      <c r="G53" s="18">
        <v>0</v>
      </c>
      <c r="H53" s="18">
        <v>0</v>
      </c>
      <c r="I53" s="6">
        <v>0</v>
      </c>
    </row>
    <row r="54" spans="1:9" x14ac:dyDescent="0.25">
      <c r="A54" s="7"/>
      <c r="B54" s="28" t="s">
        <v>55</v>
      </c>
      <c r="C54" s="29"/>
      <c r="D54" s="24">
        <f>+SUM(D55:D58)</f>
        <v>0</v>
      </c>
      <c r="E54" s="24">
        <f t="shared" ref="E54:I54" si="8">+SUM(E55:E58)</f>
        <v>0</v>
      </c>
      <c r="F54" s="24">
        <f t="shared" si="8"/>
        <v>0</v>
      </c>
      <c r="G54" s="24">
        <f t="shared" si="8"/>
        <v>0</v>
      </c>
      <c r="H54" s="24">
        <f t="shared" si="8"/>
        <v>0</v>
      </c>
      <c r="I54" s="24">
        <f t="shared" si="8"/>
        <v>0</v>
      </c>
    </row>
    <row r="55" spans="1:9" x14ac:dyDescent="0.25">
      <c r="A55" s="7"/>
      <c r="B55" s="8"/>
      <c r="C55" s="9" t="s">
        <v>56</v>
      </c>
      <c r="D55" s="18">
        <v>0</v>
      </c>
      <c r="E55" s="18">
        <v>0</v>
      </c>
      <c r="F55" s="5">
        <v>0</v>
      </c>
      <c r="G55" s="18">
        <v>0</v>
      </c>
      <c r="H55" s="18">
        <v>0</v>
      </c>
      <c r="I55" s="6">
        <v>0</v>
      </c>
    </row>
    <row r="56" spans="1:9" x14ac:dyDescent="0.25">
      <c r="A56" s="7"/>
      <c r="B56" s="8"/>
      <c r="C56" s="9" t="s">
        <v>57</v>
      </c>
      <c r="D56" s="18">
        <v>0</v>
      </c>
      <c r="E56" s="18">
        <v>0</v>
      </c>
      <c r="F56" s="5">
        <v>0</v>
      </c>
      <c r="G56" s="18">
        <v>0</v>
      </c>
      <c r="H56" s="18">
        <v>0</v>
      </c>
      <c r="I56" s="6">
        <v>0</v>
      </c>
    </row>
    <row r="57" spans="1:9" x14ac:dyDescent="0.25">
      <c r="A57" s="7"/>
      <c r="B57" s="8"/>
      <c r="C57" s="9" t="s">
        <v>58</v>
      </c>
      <c r="D57" s="18">
        <v>0</v>
      </c>
      <c r="E57" s="18">
        <v>0</v>
      </c>
      <c r="F57" s="5">
        <v>0</v>
      </c>
      <c r="G57" s="18">
        <v>0</v>
      </c>
      <c r="H57" s="18">
        <v>0</v>
      </c>
      <c r="I57" s="6">
        <v>0</v>
      </c>
    </row>
    <row r="58" spans="1:9" x14ac:dyDescent="0.25">
      <c r="A58" s="7"/>
      <c r="B58" s="8"/>
      <c r="C58" s="9" t="s">
        <v>59</v>
      </c>
      <c r="D58" s="18">
        <v>0</v>
      </c>
      <c r="E58" s="18">
        <v>0</v>
      </c>
      <c r="F58" s="18">
        <v>0</v>
      </c>
      <c r="G58" s="24">
        <v>0</v>
      </c>
      <c r="H58" s="24">
        <v>0</v>
      </c>
      <c r="I58" s="21">
        <f t="shared" ref="I58" si="9">+H58-D58</f>
        <v>0</v>
      </c>
    </row>
    <row r="59" spans="1:9" x14ac:dyDescent="0.25">
      <c r="A59" s="7"/>
      <c r="B59" s="28" t="s">
        <v>60</v>
      </c>
      <c r="C59" s="29"/>
      <c r="D59" s="24">
        <f>+SUM(D60:D61)</f>
        <v>0</v>
      </c>
      <c r="E59" s="24">
        <f t="shared" ref="E59:I59" si="10">+SUM(E60:E61)</f>
        <v>0</v>
      </c>
      <c r="F59" s="24">
        <f t="shared" si="10"/>
        <v>0</v>
      </c>
      <c r="G59" s="24">
        <f t="shared" si="10"/>
        <v>0</v>
      </c>
      <c r="H59" s="24">
        <f t="shared" si="10"/>
        <v>0</v>
      </c>
      <c r="I59" s="24">
        <f t="shared" si="10"/>
        <v>0</v>
      </c>
    </row>
    <row r="60" spans="1:9" x14ac:dyDescent="0.25">
      <c r="A60" s="7"/>
      <c r="B60" s="8"/>
      <c r="C60" s="9" t="s">
        <v>61</v>
      </c>
      <c r="D60" s="18">
        <v>0</v>
      </c>
      <c r="E60" s="18">
        <v>0</v>
      </c>
      <c r="F60" s="5">
        <v>0</v>
      </c>
      <c r="G60" s="18">
        <v>0</v>
      </c>
      <c r="H60" s="18">
        <v>0</v>
      </c>
      <c r="I60" s="6">
        <v>0</v>
      </c>
    </row>
    <row r="61" spans="1:9" x14ac:dyDescent="0.25">
      <c r="A61" s="7"/>
      <c r="B61" s="8"/>
      <c r="C61" s="9" t="s">
        <v>62</v>
      </c>
      <c r="D61" s="18">
        <v>0</v>
      </c>
      <c r="E61" s="18">
        <v>0</v>
      </c>
      <c r="F61" s="5">
        <v>0</v>
      </c>
      <c r="G61" s="18">
        <v>0</v>
      </c>
      <c r="H61" s="18">
        <v>0</v>
      </c>
      <c r="I61" s="6">
        <v>0</v>
      </c>
    </row>
    <row r="62" spans="1:9" x14ac:dyDescent="0.25">
      <c r="A62" s="7"/>
      <c r="B62" s="28" t="s">
        <v>63</v>
      </c>
      <c r="C62" s="29"/>
      <c r="D62" s="18">
        <v>27952008</v>
      </c>
      <c r="E62" s="18">
        <v>5253924.95</v>
      </c>
      <c r="F62" s="24">
        <f>+D62+E62</f>
        <v>33205932.949999999</v>
      </c>
      <c r="G62" s="18">
        <v>32235297</v>
      </c>
      <c r="H62" s="18">
        <v>32235297</v>
      </c>
      <c r="I62" s="21">
        <f t="shared" ref="I62" si="11">+H62-D62</f>
        <v>4283289</v>
      </c>
    </row>
    <row r="63" spans="1:9" x14ac:dyDescent="0.25">
      <c r="A63" s="7"/>
      <c r="B63" s="28" t="s">
        <v>64</v>
      </c>
      <c r="C63" s="29"/>
      <c r="D63" s="18">
        <v>0</v>
      </c>
      <c r="E63" s="18">
        <v>0</v>
      </c>
      <c r="F63" s="24">
        <v>0</v>
      </c>
      <c r="G63" s="18">
        <v>0</v>
      </c>
      <c r="H63" s="18">
        <v>0</v>
      </c>
      <c r="I63" s="22">
        <v>0</v>
      </c>
    </row>
    <row r="64" spans="1:9" x14ac:dyDescent="0.25">
      <c r="A64" s="7"/>
      <c r="B64" s="28"/>
      <c r="C64" s="29"/>
      <c r="D64" s="5"/>
      <c r="E64" s="5"/>
      <c r="F64" s="5"/>
      <c r="G64" s="5"/>
      <c r="H64" s="5"/>
      <c r="I64" s="6"/>
    </row>
    <row r="65" spans="1:9" x14ac:dyDescent="0.25">
      <c r="A65" s="30" t="s">
        <v>65</v>
      </c>
      <c r="B65" s="31"/>
      <c r="C65" s="32"/>
      <c r="D65" s="25">
        <f>+D63+D62+D59+D54+D45</f>
        <v>27952008</v>
      </c>
      <c r="E65" s="25">
        <f t="shared" ref="E65:I65" si="12">+E63+E62+E59+E54+E45</f>
        <v>5253924.95</v>
      </c>
      <c r="F65" s="25">
        <f>+F63+F62+F59+F54+F45</f>
        <v>33205932.949999999</v>
      </c>
      <c r="G65" s="25">
        <f t="shared" si="12"/>
        <v>32235297</v>
      </c>
      <c r="H65" s="25">
        <f t="shared" si="12"/>
        <v>32235297</v>
      </c>
      <c r="I65" s="25">
        <f t="shared" si="12"/>
        <v>4283289</v>
      </c>
    </row>
    <row r="66" spans="1:9" x14ac:dyDescent="0.25">
      <c r="A66" s="7"/>
      <c r="B66" s="28"/>
      <c r="C66" s="29"/>
      <c r="D66" s="5"/>
      <c r="E66" s="5"/>
      <c r="F66" s="5"/>
      <c r="G66" s="5"/>
      <c r="H66" s="5"/>
      <c r="I66" s="6"/>
    </row>
    <row r="67" spans="1:9" x14ac:dyDescent="0.25">
      <c r="A67" s="30" t="s">
        <v>66</v>
      </c>
      <c r="B67" s="31"/>
      <c r="C67" s="32"/>
      <c r="D67" s="25">
        <f>+D68</f>
        <v>0</v>
      </c>
      <c r="E67" s="25">
        <f t="shared" ref="E67:I67" si="13">+E68</f>
        <v>0</v>
      </c>
      <c r="F67" s="25">
        <f t="shared" si="13"/>
        <v>0</v>
      </c>
      <c r="G67" s="25">
        <f t="shared" si="13"/>
        <v>0</v>
      </c>
      <c r="H67" s="25">
        <f t="shared" si="13"/>
        <v>0</v>
      </c>
      <c r="I67" s="25">
        <f t="shared" si="13"/>
        <v>0</v>
      </c>
    </row>
    <row r="68" spans="1:9" x14ac:dyDescent="0.25">
      <c r="A68" s="7"/>
      <c r="B68" s="28" t="s">
        <v>67</v>
      </c>
      <c r="C68" s="29"/>
      <c r="D68" s="18">
        <v>0</v>
      </c>
      <c r="E68" s="18">
        <v>0</v>
      </c>
      <c r="F68" s="5">
        <v>0</v>
      </c>
      <c r="G68" s="18">
        <v>0</v>
      </c>
      <c r="H68" s="18">
        <v>0</v>
      </c>
      <c r="I68" s="6">
        <v>0</v>
      </c>
    </row>
    <row r="69" spans="1:9" x14ac:dyDescent="0.25">
      <c r="A69" s="7"/>
      <c r="B69" s="28"/>
      <c r="C69" s="29"/>
      <c r="D69" s="5"/>
      <c r="E69" s="5"/>
      <c r="F69" s="5"/>
      <c r="G69" s="5"/>
      <c r="H69" s="5"/>
      <c r="I69" s="6"/>
    </row>
    <row r="70" spans="1:9" x14ac:dyDescent="0.25">
      <c r="A70" s="30" t="s">
        <v>68</v>
      </c>
      <c r="B70" s="31"/>
      <c r="C70" s="32"/>
      <c r="D70" s="25">
        <f>+D40+D65+D67</f>
        <v>79065096</v>
      </c>
      <c r="E70" s="25">
        <f>+E40+E65+E67</f>
        <v>9812778.0500000007</v>
      </c>
      <c r="F70" s="25">
        <f t="shared" ref="F70:I70" si="14">+F40+F65+F67</f>
        <v>88877874.049999997</v>
      </c>
      <c r="G70" s="25">
        <f t="shared" si="14"/>
        <v>85668810.920000002</v>
      </c>
      <c r="H70" s="25">
        <f t="shared" si="14"/>
        <v>85084931.900000006</v>
      </c>
      <c r="I70" s="25">
        <f t="shared" si="14"/>
        <v>6019835.9000000022</v>
      </c>
    </row>
    <row r="71" spans="1:9" x14ac:dyDescent="0.25">
      <c r="A71" s="7"/>
      <c r="B71" s="28"/>
      <c r="C71" s="29"/>
      <c r="D71" s="5"/>
      <c r="E71" s="5"/>
      <c r="F71" s="5"/>
      <c r="G71" s="5"/>
      <c r="H71" s="5"/>
      <c r="I71" s="6"/>
    </row>
    <row r="72" spans="1:9" x14ac:dyDescent="0.25">
      <c r="A72" s="7"/>
      <c r="B72" s="38" t="s">
        <v>69</v>
      </c>
      <c r="C72" s="32"/>
      <c r="D72" s="5"/>
      <c r="E72" s="5"/>
      <c r="F72" s="5"/>
      <c r="G72" s="5"/>
      <c r="H72" s="5"/>
      <c r="I72" s="6"/>
    </row>
    <row r="73" spans="1:9" x14ac:dyDescent="0.25">
      <c r="A73" s="7"/>
      <c r="B73" s="36" t="s">
        <v>70</v>
      </c>
      <c r="C73" s="37"/>
      <c r="D73" s="21">
        <v>0</v>
      </c>
      <c r="E73" s="21">
        <v>0</v>
      </c>
      <c r="F73" s="5">
        <v>0</v>
      </c>
      <c r="G73" s="21">
        <v>0</v>
      </c>
      <c r="H73" s="21">
        <v>0</v>
      </c>
      <c r="I73" s="22">
        <v>0</v>
      </c>
    </row>
    <row r="74" spans="1:9" x14ac:dyDescent="0.25">
      <c r="A74" s="7"/>
      <c r="B74" s="36" t="s">
        <v>71</v>
      </c>
      <c r="C74" s="37"/>
      <c r="D74" s="21">
        <v>0</v>
      </c>
      <c r="E74" s="21">
        <v>0</v>
      </c>
      <c r="F74" s="5">
        <v>0</v>
      </c>
      <c r="G74" s="21">
        <v>0</v>
      </c>
      <c r="H74" s="21">
        <v>0</v>
      </c>
      <c r="I74" s="22">
        <v>0</v>
      </c>
    </row>
    <row r="75" spans="1:9" x14ac:dyDescent="0.25">
      <c r="A75" s="7"/>
      <c r="B75" s="16"/>
      <c r="C75" s="12"/>
      <c r="D75" s="5"/>
      <c r="E75" s="5"/>
      <c r="F75" s="5"/>
      <c r="G75" s="5"/>
      <c r="H75" s="5"/>
      <c r="I75" s="6"/>
    </row>
    <row r="76" spans="1:9" x14ac:dyDescent="0.25">
      <c r="A76" s="7"/>
      <c r="B76" s="38" t="s">
        <v>72</v>
      </c>
      <c r="C76" s="32"/>
      <c r="D76" s="26">
        <f>+D73+D74</f>
        <v>0</v>
      </c>
      <c r="E76" s="26">
        <f t="shared" ref="E76:I76" si="15">+E73+E74</f>
        <v>0</v>
      </c>
      <c r="F76" s="26">
        <f t="shared" si="15"/>
        <v>0</v>
      </c>
      <c r="G76" s="26">
        <f t="shared" si="15"/>
        <v>0</v>
      </c>
      <c r="H76" s="26">
        <f t="shared" si="15"/>
        <v>0</v>
      </c>
      <c r="I76" s="26">
        <f t="shared" si="15"/>
        <v>0</v>
      </c>
    </row>
    <row r="77" spans="1:9" ht="15.75" thickBot="1" x14ac:dyDescent="0.3">
      <c r="A77" s="13"/>
      <c r="B77" s="34"/>
      <c r="C77" s="35"/>
      <c r="D77" s="14"/>
      <c r="E77" s="14"/>
      <c r="F77" s="14"/>
      <c r="G77" s="14"/>
      <c r="H77" s="14"/>
      <c r="I77" s="17"/>
    </row>
  </sheetData>
  <mergeCells count="42">
    <mergeCell ref="B12:C12"/>
    <mergeCell ref="B13:C13"/>
    <mergeCell ref="A7:C7"/>
    <mergeCell ref="B8:C8"/>
    <mergeCell ref="B9:C9"/>
    <mergeCell ref="B10:C10"/>
    <mergeCell ref="B11:C11"/>
    <mergeCell ref="A1:I1"/>
    <mergeCell ref="A2:I2"/>
    <mergeCell ref="A3:I3"/>
    <mergeCell ref="A4:I4"/>
    <mergeCell ref="I5:I6"/>
    <mergeCell ref="A5:C6"/>
    <mergeCell ref="D5:H5"/>
    <mergeCell ref="B77:C77"/>
    <mergeCell ref="B73:C73"/>
    <mergeCell ref="B74:C74"/>
    <mergeCell ref="B76:C76"/>
    <mergeCell ref="B54:C54"/>
    <mergeCell ref="B59:C59"/>
    <mergeCell ref="B62:C62"/>
    <mergeCell ref="B63:C63"/>
    <mergeCell ref="A70:C70"/>
    <mergeCell ref="B71:C71"/>
    <mergeCell ref="B72:C72"/>
    <mergeCell ref="B64:C64"/>
    <mergeCell ref="A65:C65"/>
    <mergeCell ref="B66:C66"/>
    <mergeCell ref="A67:C67"/>
    <mergeCell ref="B68:C68"/>
    <mergeCell ref="B14:C14"/>
    <mergeCell ref="B15:C15"/>
    <mergeCell ref="B69:C69"/>
    <mergeCell ref="A44:C44"/>
    <mergeCell ref="B45:C45"/>
    <mergeCell ref="A42:C42"/>
    <mergeCell ref="B33:C33"/>
    <mergeCell ref="B34:C34"/>
    <mergeCell ref="A41:C41"/>
    <mergeCell ref="A40:C40"/>
    <mergeCell ref="B36:C36"/>
    <mergeCell ref="B27:C27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4TO TRIM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AUDITORIA INTERNA</dc:creator>
  <cp:lastModifiedBy>AUDITORIA INTERNA</cp:lastModifiedBy>
  <dcterms:created xsi:type="dcterms:W3CDTF">2017-09-22T17:58:15Z</dcterms:created>
  <dcterms:modified xsi:type="dcterms:W3CDTF">2022-01-27T18:34:08Z</dcterms:modified>
</cp:coreProperties>
</file>